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Quotations SNA\DLF THRIVE hINES QUPTATION\"/>
    </mc:Choice>
  </mc:AlternateContent>
  <xr:revisionPtr revIDLastSave="0" documentId="13_ncr:1_{1D031616-6611-4F14-A01F-C2B44712B85D}" xr6:coauthVersionLast="47" xr6:coauthVersionMax="47" xr10:uidLastSave="{00000000-0000-0000-0000-000000000000}"/>
  <bookViews>
    <workbookView xWindow="-120" yWindow="-120" windowWidth="29040" windowHeight="15720" xr2:uid="{8A13CB0A-13BE-4487-AE99-E1FAF5815256}"/>
  </bookViews>
  <sheets>
    <sheet name="NT Items List" sheetId="4" r:id="rId1"/>
  </sheets>
  <definedNames>
    <definedName name="_xlnm.Print_Titles" localSheetId="0">'NT Items List'!$19:$19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4" l="1"/>
  <c r="H47" i="4" l="1"/>
  <c r="H46" i="4"/>
  <c r="H45" i="4"/>
  <c r="H44" i="4"/>
  <c r="H43" i="4"/>
  <c r="H41" i="4"/>
  <c r="H40" i="4"/>
  <c r="H39" i="4"/>
  <c r="H38" i="4"/>
  <c r="H22" i="4" l="1"/>
  <c r="H23" i="4"/>
  <c r="H24" i="4"/>
  <c r="H26" i="4"/>
  <c r="H27" i="4"/>
  <c r="H28" i="4"/>
  <c r="H29" i="4"/>
  <c r="H30" i="4"/>
  <c r="H31" i="4"/>
  <c r="H32" i="4"/>
  <c r="H33" i="4"/>
  <c r="H34" i="4"/>
  <c r="H35" i="4"/>
  <c r="H36" i="4"/>
  <c r="H37" i="4"/>
  <c r="H21" i="4"/>
  <c r="H50" i="4" l="1"/>
</calcChain>
</file>

<file path=xl/sharedStrings.xml><?xml version="1.0" encoding="utf-8"?>
<sst xmlns="http://schemas.openxmlformats.org/spreadsheetml/2006/main" count="135" uniqueCount="102">
  <si>
    <t>Code</t>
  </si>
  <si>
    <t>Area</t>
  </si>
  <si>
    <t>Remarks</t>
  </si>
  <si>
    <t>Sr. No</t>
  </si>
  <si>
    <t>Item Description</t>
  </si>
  <si>
    <t>male and female toilets, lockers</t>
  </si>
  <si>
    <t xml:space="preserve">VYN </t>
  </si>
  <si>
    <t>CP01</t>
  </si>
  <si>
    <t>VYN  red</t>
  </si>
  <si>
    <t>RF 01</t>
  </si>
  <si>
    <t>Gym area</t>
  </si>
  <si>
    <t>Studio</t>
  </si>
  <si>
    <t>Reception area</t>
  </si>
  <si>
    <t>reception area</t>
  </si>
  <si>
    <t>Gym, studio</t>
  </si>
  <si>
    <t>Wet area</t>
  </si>
  <si>
    <t>wet area</t>
  </si>
  <si>
    <t xml:space="preserve">Gym and </t>
  </si>
  <si>
    <t>Unit</t>
  </si>
  <si>
    <t>Qty.</t>
  </si>
  <si>
    <t xml:space="preserve">Rate </t>
  </si>
  <si>
    <t xml:space="preserve">Amount </t>
  </si>
  <si>
    <t>Nos.</t>
  </si>
  <si>
    <t>Sqm</t>
  </si>
  <si>
    <t>Providing and applying waterproofing treatment in toilets/wet areas using polymer-based or cementitious coating, including surface preparation, treatment of joints and corners with sealing tape, and two or more coats of waterproofing compound, complete.</t>
  </si>
  <si>
    <t>Providing and applying seamless acoustic plaster system on walls/ceilings, comprising surface preparation, application of bonding agent/primer, base plaster layer, and acoustic finish coat (spray/trowel applied) to achieve NRC as specified, including all materials, labor, scaffolding, and finishing, complete.</t>
  </si>
  <si>
    <t>Providing and applying polymer-modified cementitious micro topping (micro-concrete overlay) of thickness  30mm-40mm over existing concrete/IPS surface, including surface grinding, crack repair, primer application, laying of micro topping in required layers, trowel finish, curing, and protective sealer coat, complete as per manufacturer specifications.</t>
  </si>
  <si>
    <t>Supplying and Laying over existing self leveling floor Kraiburg (Germany) multipurpose sportec uni classic 8mm sandwich system consists of a technically advanced elastic layer made from Sportec standard material which prevents damage to joints and the other injury, having two components 4mm top layer weighing 5.1kg/m2 made of fine grain EPDM color granuals bonded with PU elastomer having subbase sportec  4mm weighing 3.10 m2 elastic layer made of fine grain recycled Tyre rubber bonded with PU elastomer manufactured with stringent European standard and comply with all EN norms</t>
  </si>
  <si>
    <t>Dri-Dek is a 12”x12”x9/16” interlocking square made from virgin Oxy-B1 polyvinyl chloride that is flame and chemical resistant. Each square has a knobby, perforated surface with the brand name Dri-Dek in two corners.
Material:  (DDK-05)
Oxy-B1 Vinyl
Tile Size:
12”x12”x9/16”
Weight:
14.5oz. per Dri-Dek 12”x12”x9/16” Tile.
Additives:
Oxy-B1, Ultraviolet Stabilizers
Tensile Strength:
2750 PSI (ASTM D 412)
Weather Resistance:
96% retention of Elongation
107% retention of 100% Modulus
98% retention of Tensile Strength
99% retention of Color (Weatherometer @ 720 hours)
Elongation: 348%
Temperature Range:
Designed for continuous environments from -30° F and not exceeding 167° F (ASTM D 746)</t>
  </si>
  <si>
    <t>WOODEN SPRUNG FLOOR  (WD - 02 )
Species: Oak
Appearance class/grade: Original
Finished face width: 117mm
Finished thickness: 21mm
Edges: 4-sides tongue and grooved with square edges.
Moisture content at time of fixing: 9% ± 2% manufacturer’s tolerance.
Method of fixing/joining strips/boards: Secret Nailed to Kiln Dried softwood battens
Finish: Factory Finish ProStrong Lacquer.
System Components:
Floor finish: Trendsport 21 x 150 x 1170mm
Support battens:
Battens: 25 x 43 x 1800mm
Batten centres: 390mm
Cradle centres (along support battens): 300mm
Sports cradles:
Size: 25mm leg / 20mm base
Cradle centres (along support battens): 300mm
Accessories:
Interlocking cradle base packers: 2mm / 5mm
Cradle base packers: Interlocking cradle base packers: 10mm / 30mm
Total Floor Height Achievable: 66mm – 86mm.</t>
  </si>
  <si>
    <t>CARPET FLOORING (CP - 01 )
Providing and laying carpet of 1st class quality of approved make &amp; shade include cost of adhesives, fixing , cutting welding of carpet etc. complete in all respects.</t>
  </si>
  <si>
    <t>Laying natural stone flooring (marble/granite/kota/sandstone) of thickness 18 mm over cement mortar bed (1:4) or approved adhesive, including surface preparation, cutting, laying, alignment, joint filling with white/colored cement, grinding, and polishing to required finish, complete as per specifications. (sTONE TO BE PROVIDED BY CLIENT)</t>
  </si>
  <si>
    <t>a</t>
  </si>
  <si>
    <t>b</t>
  </si>
  <si>
    <t>c</t>
  </si>
  <si>
    <t>d</t>
  </si>
  <si>
    <t>e</t>
  </si>
  <si>
    <t>f</t>
  </si>
  <si>
    <r>
      <rPr>
        <b/>
        <sz val="18"/>
        <color rgb="FFFF9900"/>
        <rFont val="Century Gothic"/>
        <family val="2"/>
      </rPr>
      <t>SNA</t>
    </r>
    <r>
      <rPr>
        <sz val="18"/>
        <color theme="1"/>
        <rFont val="Century Gothic"/>
        <family val="2"/>
      </rPr>
      <t xml:space="preserve"> </t>
    </r>
    <r>
      <rPr>
        <b/>
        <sz val="18"/>
        <color theme="1"/>
        <rFont val="Century Gothic"/>
        <family val="2"/>
      </rPr>
      <t>Associates India Pvt Ltd</t>
    </r>
  </si>
  <si>
    <t xml:space="preserve">QUOTATION </t>
  </si>
  <si>
    <t>21st Floor, Unit 2111, DLF Corporate Greens,</t>
  </si>
  <si>
    <t>Southern Peripheral Road, Sector-74A,</t>
  </si>
  <si>
    <t xml:space="preserve">Gurgaon Haryana,122004  </t>
  </si>
  <si>
    <t>E Mail: info @snassociates.org.in</t>
  </si>
  <si>
    <t>Tel: +91-124-2663300</t>
  </si>
  <si>
    <t>QUOTATION NO</t>
  </si>
  <si>
    <t>DATE</t>
  </si>
  <si>
    <t>web: www.snassociates.org.in</t>
  </si>
  <si>
    <t>Billing Address/ Gurugram Registered Address:-</t>
  </si>
  <si>
    <t>VALID 15 Days</t>
  </si>
  <si>
    <t>SNA Associates India Pvt Ltd</t>
  </si>
  <si>
    <t xml:space="preserve">Unit No. 2111, 21st Floor, DLF Corporate Greens Southern Peripheral Road  </t>
  </si>
  <si>
    <r>
      <t xml:space="preserve">OUR BANK DETAILS:-                                                            </t>
    </r>
    <r>
      <rPr>
        <sz val="10"/>
        <color theme="1"/>
        <rFont val="Century Gothic"/>
        <family val="2"/>
      </rPr>
      <t>NAME :- S N ASSOCIATES
ACCOUNT NO:-  000263700002842
IFSC CODE:- YESB0000002
BANK NAME:- YES BANK LIMITED
BRANCH:- FORTUNE GLOBAL ARCADE, SIKANDERPUR MEHRAULI,GURGAON ROAD,HARYANA-122002</t>
    </r>
  </si>
  <si>
    <t xml:space="preserve">DLF Corporate Greens Southern Peripheral Road  </t>
  </si>
  <si>
    <t>NAME :- SNA ASSOCIATES INDIA PVT LTD</t>
  </si>
  <si>
    <t>Sector-74A  Gurugram 122004 Haryana INDIA</t>
  </si>
  <si>
    <t>ACCOUNT NO:-  001663300010634</t>
  </si>
  <si>
    <t>GST No-: 06ABOCS7059K1ZM</t>
  </si>
  <si>
    <t>IFSC CODE:- YESB0000016</t>
  </si>
  <si>
    <t>PAN No. ABOCS7059K</t>
  </si>
  <si>
    <t>BANK NAME:- YES BANK LIMITED</t>
  </si>
  <si>
    <t>CUSTOMER INFO</t>
  </si>
  <si>
    <t xml:space="preserve">BRANCH:- E-18, GF &amp; FF SOUTH EXTENSION                                                                                                                                                                                                              </t>
  </si>
  <si>
    <t>PART-2, NEW DELHI -110048</t>
  </si>
  <si>
    <t>Thank you for your Business!</t>
  </si>
  <si>
    <t>SUBTOTAL</t>
  </si>
  <si>
    <t>TOTAL QUOTE</t>
  </si>
  <si>
    <t xml:space="preserve">GST EXTRA </t>
  </si>
  <si>
    <t>TERMS &amp; CONDITION :</t>
  </si>
  <si>
    <t>1. GST will be charge extra as per actual .</t>
  </si>
  <si>
    <t xml:space="preserve">2. Above price includes supply &amp; installation. </t>
  </si>
  <si>
    <t>Declaration</t>
  </si>
  <si>
    <t>For SNA ASSOCIATES INDIA PVT LTD</t>
  </si>
  <si>
    <t>We declare that this Quotation show the actual price of the</t>
  </si>
  <si>
    <t>goods described and that all particulars are true and correct.</t>
  </si>
  <si>
    <t>Authorised Signatory</t>
  </si>
  <si>
    <t xml:space="preserve">This is Computer Generated Quotation </t>
  </si>
  <si>
    <t>CLIENT'S NAME - ATRIUM PLACE DEVELOPERS PVT. LTD.</t>
  </si>
  <si>
    <r>
      <t xml:space="preserve">Project :  </t>
    </r>
    <r>
      <rPr>
        <sz val="10"/>
        <color theme="1"/>
        <rFont val="Century Gothic"/>
        <family val="2"/>
      </rPr>
      <t>DLF Hines The Atrium Place, Udyog Vihar, Phase-v, GGN</t>
    </r>
  </si>
  <si>
    <t>Applicator Basic Rate = Rs. 3400/ sqm</t>
  </si>
  <si>
    <t>Applicator Basic Rate = Rs. 3800/ sqm</t>
  </si>
  <si>
    <t>Applicator Basic Rate = Rs. 8800/ sqm</t>
  </si>
  <si>
    <t>Applicator Basic Rate = Rs. 9000/ sqm</t>
  </si>
  <si>
    <t>Applicator Basic Rate = Rs. 4500/ sqm</t>
  </si>
  <si>
    <t>Applicator Basic Rate = Rs. 3500/ sqm</t>
  </si>
  <si>
    <t>Providing and applying 12-15 mm thick cement plaster in cement mortar 1:4 (1 cement : 4 fine sand) on walls/ceilings, including raking of joints, surface preparation, applying plaster in proper line and level, finishing smooth/rough as required, and curing, complete as per specifications.</t>
  </si>
  <si>
    <t>Providing and laying 150 mm thick AAC block masonry using standard size AAC blocks (600x200x150 mm) in cement mortar 1:4 / approved AAC adhesive, laid in true line, level and plumb, including all cutting, scaffolding, curing, etc. complete as per drawings and directions of Engineer-in-Charge.</t>
  </si>
  <si>
    <t>Providing, fixing, and executing core cutting of 100 mm diameter using appropriate core cutting machine in RCC/brickwork, including all labor, equipment, safety measures, and finishing the edges to required standards (250mm thick).</t>
  </si>
  <si>
    <t>Providing and laying Plain Cement Concrete of grade M15 using cement, sand, and graded aggregates in specified proportion, including mixing by machine, laying in layers, compacting, leveling, finishing, and curing, complete as per specifications. (100mm thick)</t>
  </si>
  <si>
    <t>Providing, cutting, bending, placing, and fixing of TMT reinforcement steel in floor slab, including tying with binding wire, maintaining proper cover using cover blocks, as per approved structural drawings and specifications.</t>
  </si>
  <si>
    <t>kg</t>
  </si>
  <si>
    <t>Providing, fabricating and laying Reinforced Cement Concrete (RCC) band and mullion of required size and thickness, using M20 grade concrete (1:1.5:3 or design mix), including centering, shuttering, strutting, propping, and reinforcement steel (Fe500 TMT bars), cutting, bending, binding with annealed wire, placing in position, vibrating, curing, and finishing, complete in all respects as per drawings and direction of Engineer-in-Charge.</t>
  </si>
  <si>
    <t xml:space="preserve"> Size : 1000mm L x 100mm W x 150mm H</t>
  </si>
  <si>
    <t>Size : 1000mm L x 150mm W x 200mm H</t>
  </si>
  <si>
    <t>Cum</t>
  </si>
  <si>
    <t>Rmt</t>
  </si>
  <si>
    <t>Providing and filling with approved quality khanger material in layers not exceeding upto 500 mm thickness, including spreading, watering, and compaction with plate compactor/roller to achieve proper consolidation, up to a total compacted thickness of 300 mm, complete as per specifications</t>
  </si>
  <si>
    <t>Providing and filling with approved quality khanger material in layers not exceeding upto 100 mm thickness, including spreading, watering, and compaction with plate compactor/roller to achieve proper consolidation, up to a total compacted thickness of 300 mm, complete as per specifications</t>
  </si>
  <si>
    <t>Providing &amp; Applying of Hacking over already laid surface to get PCC &amp; waterproofing over it and removal of debris from site.</t>
  </si>
  <si>
    <t>SNA/2025-26/101/R2</t>
  </si>
  <si>
    <t>Providing and laying Plain Cement Concrete of grade M20 using cement, sand, and graded aggregates in specified proportion, including mixing by machine, laying in layers, compacting, leveling, finishing, and curing, complete as per specifications.</t>
  </si>
  <si>
    <t>Providing and laying IPS Flooring of grade M25 using cement, sand, and graded aggregates in specified proportion, including mixing by machine, laying in layers, compacting, leveling, finishing, and curing, complete as per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</si>
</sst>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4009]\ * #,##0.00_ ;_ [$₹-4009]\ * \-#,##0.00_ ;_ [$₹-4009]\ * &quot;-&quot;??_ ;_ @_ "/>
  </numFmts>
  <fonts count="25" x14ac:knownFonts="1">
    <font>
      <sz val="11"/>
      <color theme="1"/>
      <name val="Calibri"/>
      <family val="2"/>
      <scheme val="minor"/>
    </font>
    <font>
      <b/>
      <sz val="11"/>
      <color theme="1"/>
      <name val="Calibri"/>
      <family val="2"/>
      <scheme val="minor"/>
    </font>
    <font>
      <sz val="12"/>
      <name val="Century Gothic"/>
      <family val="2"/>
    </font>
    <font>
      <sz val="10"/>
      <name val="Arial"/>
      <family val="2"/>
    </font>
    <font>
      <sz val="11"/>
      <color theme="1"/>
      <name val="Calibri"/>
      <family val="2"/>
      <scheme val="minor"/>
    </font>
    <font>
      <sz val="11"/>
      <color rgb="FF000000"/>
      <name val="Calibri"/>
      <family val="2"/>
      <scheme val="minor"/>
    </font>
    <font>
      <sz val="18"/>
      <color theme="1"/>
      <name val="Century Gothic"/>
      <family val="2"/>
    </font>
    <font>
      <b/>
      <sz val="18"/>
      <color rgb="FFFF9900"/>
      <name val="Century Gothic"/>
      <family val="2"/>
    </font>
    <font>
      <b/>
      <sz val="18"/>
      <color theme="1"/>
      <name val="Century Gothic"/>
      <family val="2"/>
    </font>
    <font>
      <sz val="16"/>
      <color theme="1"/>
      <name val="Century Gothic"/>
      <family val="2"/>
    </font>
    <font>
      <b/>
      <sz val="28"/>
      <color theme="1"/>
      <name val="Century Gothic"/>
      <family val="2"/>
    </font>
    <font>
      <sz val="10"/>
      <color theme="1"/>
      <name val="Century Gothic"/>
      <family val="2"/>
    </font>
    <font>
      <sz val="11"/>
      <color rgb="FF000000"/>
      <name val="Century Gothic"/>
      <family val="2"/>
    </font>
    <font>
      <sz val="11"/>
      <color theme="1"/>
      <name val="Century Gothic"/>
      <family val="2"/>
    </font>
    <font>
      <b/>
      <sz val="9"/>
      <color theme="1"/>
      <name val="Century Gothic"/>
      <family val="2"/>
    </font>
    <font>
      <sz val="11"/>
      <name val="Century Gothic"/>
      <family val="2"/>
    </font>
    <font>
      <sz val="9"/>
      <color theme="1"/>
      <name val="Century Gothic"/>
      <family val="2"/>
    </font>
    <font>
      <b/>
      <sz val="11"/>
      <color rgb="FF000000"/>
      <name val="Century Gothic"/>
      <family val="2"/>
    </font>
    <font>
      <b/>
      <sz val="10"/>
      <color theme="1"/>
      <name val="Century Gothic"/>
      <family val="2"/>
    </font>
    <font>
      <b/>
      <i/>
      <sz val="10"/>
      <color theme="1"/>
      <name val="Century Gothic"/>
      <family val="2"/>
    </font>
    <font>
      <b/>
      <i/>
      <sz val="11"/>
      <color theme="1"/>
      <name val="Century Gothic"/>
      <family val="2"/>
    </font>
    <font>
      <b/>
      <sz val="11"/>
      <color theme="1"/>
      <name val="Century Gothic"/>
      <family val="2"/>
    </font>
    <font>
      <b/>
      <sz val="12"/>
      <color theme="1"/>
      <name val="Century Gothic"/>
      <family val="2"/>
    </font>
    <font>
      <i/>
      <sz val="11"/>
      <color theme="1"/>
      <name val="Century Gothic"/>
      <family val="2"/>
    </font>
    <font>
      <b/>
      <u/>
      <sz val="10"/>
      <color theme="1"/>
      <name val="Century Gothic"/>
      <family val="2"/>
    </font>
  </fonts>
  <fills count="5">
    <fill>
      <patternFill patternType="none"/>
    </fill>
    <fill>
      <patternFill patternType="gray125"/>
    </fill>
    <fill>
      <patternFill patternType="solid">
        <fgColor theme="5" tint="0.39997558519241921"/>
        <bgColor rgb="FFD4D4D4"/>
      </patternFill>
    </fill>
    <fill>
      <patternFill patternType="solid">
        <fgColor theme="5" tint="0.39997558519241921"/>
        <bgColor indexed="64"/>
      </patternFill>
    </fill>
    <fill>
      <patternFill patternType="solid">
        <fgColor rgb="FFF2F2F2"/>
        <bgColor rgb="FFF2F2F2"/>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7F7F7F"/>
      </left>
      <right style="medium">
        <color indexed="64"/>
      </right>
      <top/>
      <bottom style="thin">
        <color rgb="FF7F7F7F"/>
      </bottom>
      <diagonal/>
    </border>
    <border>
      <left style="thin">
        <color indexed="64"/>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indexed="64"/>
      </right>
      <top style="thin">
        <color indexed="64"/>
      </top>
      <bottom style="thin">
        <color indexed="64"/>
      </bottom>
      <diagonal/>
    </border>
    <border>
      <left style="thin">
        <color indexed="64"/>
      </left>
      <right style="thin">
        <color theme="3" tint="0.499984740745262"/>
      </right>
      <top style="thin">
        <color indexed="64"/>
      </top>
      <bottom style="thin">
        <color indexed="64"/>
      </bottom>
      <diagonal/>
    </border>
    <border>
      <left style="thin">
        <color indexed="64"/>
      </left>
      <right/>
      <top style="thin">
        <color rgb="FF7F7F7F"/>
      </top>
      <bottom style="thin">
        <color theme="3" tint="0.499984740745262"/>
      </bottom>
      <diagonal/>
    </border>
    <border>
      <left/>
      <right/>
      <top style="thin">
        <color rgb="FF7F7F7F"/>
      </top>
      <bottom style="thin">
        <color theme="3" tint="0.499984740745262"/>
      </bottom>
      <diagonal/>
    </border>
    <border>
      <left/>
      <right style="thin">
        <color rgb="FF7F7F7F"/>
      </right>
      <top style="thin">
        <color rgb="FF7F7F7F"/>
      </top>
      <bottom style="thin">
        <color theme="3" tint="0.499984740745262"/>
      </bottom>
      <diagonal/>
    </border>
    <border>
      <left style="thin">
        <color rgb="FF7F7F7F"/>
      </left>
      <right style="medium">
        <color indexed="64"/>
      </right>
      <top style="thin">
        <color rgb="FF7F7F7F"/>
      </top>
      <bottom style="thin">
        <color theme="3" tint="0.499984740745262"/>
      </bottom>
      <diagonal/>
    </border>
    <border>
      <left style="medium">
        <color indexed="64"/>
      </left>
      <right/>
      <top style="thin">
        <color indexed="64"/>
      </top>
      <bottom/>
      <diagonal/>
    </border>
    <border>
      <left/>
      <right style="thin">
        <color rgb="FF7F7F7F"/>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theme="3" tint="0.499984740745262"/>
      </bottom>
      <diagonal/>
    </border>
    <border>
      <left/>
      <right/>
      <top style="thin">
        <color indexed="64"/>
      </top>
      <bottom style="thin">
        <color theme="3" tint="0.499984740745262"/>
      </bottom>
      <diagonal/>
    </border>
    <border>
      <left style="thin">
        <color theme="3" tint="0.499984740745262"/>
      </left>
      <right/>
      <top style="thin">
        <color indexed="64"/>
      </top>
      <bottom style="thin">
        <color theme="3" tint="0.499984740745262"/>
      </bottom>
      <diagonal/>
    </border>
    <border>
      <left/>
      <right style="medium">
        <color indexed="64"/>
      </right>
      <top style="thin">
        <color theme="3" tint="0.499984740745262"/>
      </top>
      <bottom/>
      <diagonal/>
    </border>
    <border>
      <left style="medium">
        <color indexed="64"/>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medium">
        <color indexed="64"/>
      </right>
      <top style="thin">
        <color theme="3" tint="0.499984740745262"/>
      </top>
      <bottom style="thin">
        <color theme="3" tint="0.499984740745262"/>
      </bottom>
      <diagonal/>
    </border>
    <border>
      <left/>
      <right style="thin">
        <color indexed="64"/>
      </right>
      <top style="thin">
        <color theme="3" tint="0.499984740745262"/>
      </top>
      <bottom style="thin">
        <color theme="3" tint="0.499984740745262"/>
      </bottom>
      <diagonal/>
    </border>
    <border>
      <left style="thin">
        <color indexed="64"/>
      </left>
      <right style="medium">
        <color indexed="64"/>
      </right>
      <top/>
      <bottom style="thin">
        <color theme="3" tint="0.499984740745262"/>
      </bottom>
      <diagonal/>
    </border>
    <border>
      <left style="medium">
        <color indexed="64"/>
      </left>
      <right/>
      <top style="thin">
        <color theme="3" tint="0.499984740745262"/>
      </top>
      <bottom/>
      <diagonal/>
    </border>
    <border>
      <left/>
      <right/>
      <top style="thin">
        <color theme="3" tint="0.499984740745262"/>
      </top>
      <bottom/>
      <diagonal/>
    </border>
    <border>
      <left style="medium">
        <color indexed="64"/>
      </left>
      <right/>
      <top/>
      <bottom style="thin">
        <color theme="3" tint="0.499984740745262"/>
      </bottom>
      <diagonal/>
    </border>
    <border>
      <left/>
      <right/>
      <top/>
      <bottom style="thin">
        <color theme="3" tint="0.499984740745262"/>
      </bottom>
      <diagonal/>
    </border>
    <border>
      <left/>
      <right style="medium">
        <color indexed="64"/>
      </right>
      <top/>
      <bottom style="thin">
        <color theme="3" tint="0.499984740745262"/>
      </bottom>
      <diagonal/>
    </border>
    <border>
      <left/>
      <right style="thin">
        <color theme="3" tint="0.499984740745262"/>
      </right>
      <top style="thin">
        <color indexed="64"/>
      </top>
      <bottom/>
      <diagonal/>
    </border>
    <border>
      <left style="thin">
        <color theme="3" tint="0.499984740745262"/>
      </left>
      <right/>
      <top style="thin">
        <color theme="3" tint="0.499984740745262"/>
      </top>
      <bottom/>
      <diagonal/>
    </border>
    <border>
      <left style="thin">
        <color theme="3" tint="0.499984740745262"/>
      </left>
      <right/>
      <top/>
      <bottom/>
      <diagonal/>
    </border>
    <border>
      <left style="thin">
        <color theme="3" tint="0.499984740745262"/>
      </left>
      <right/>
      <top/>
      <bottom style="thin">
        <color theme="3"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3" fillId="0" borderId="0"/>
    <xf numFmtId="0" fontId="3" fillId="0" borderId="0"/>
    <xf numFmtId="0" fontId="3" fillId="0" borderId="0"/>
    <xf numFmtId="164" fontId="3" fillId="0" borderId="0" applyFont="0" applyFill="0" applyBorder="0" applyAlignment="0" applyProtection="0"/>
    <xf numFmtId="43" fontId="4" fillId="0" borderId="0" applyFont="0" applyFill="0" applyBorder="0" applyAlignment="0" applyProtection="0"/>
    <xf numFmtId="0" fontId="5" fillId="0" borderId="0"/>
  </cellStyleXfs>
  <cellXfs count="14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3" fontId="0" fillId="0" borderId="0" xfId="5" applyFont="1" applyAlignment="1">
      <alignment horizontal="center" vertical="center"/>
    </xf>
    <xf numFmtId="43" fontId="0" fillId="0" borderId="1" xfId="5" applyFont="1" applyBorder="1" applyAlignment="1">
      <alignment horizontal="center" vertical="center"/>
    </xf>
    <xf numFmtId="0" fontId="1" fillId="0" borderId="1" xfId="0" applyFont="1" applyBorder="1" applyAlignment="1">
      <alignment horizontal="center" vertical="center"/>
    </xf>
    <xf numFmtId="43" fontId="1" fillId="0" borderId="1" xfId="5" applyFont="1" applyBorder="1" applyAlignment="1">
      <alignment horizontal="center" vertical="center" wrapText="1"/>
    </xf>
    <xf numFmtId="2" fontId="2" fillId="0" borderId="1" xfId="3" applyNumberFormat="1" applyFont="1"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horizontal="left" vertical="center" wrapText="1"/>
    </xf>
    <xf numFmtId="0" fontId="6" fillId="0" borderId="4" xfId="6" applyFont="1" applyBorder="1" applyAlignment="1">
      <alignment vertical="center"/>
    </xf>
    <xf numFmtId="0" fontId="6" fillId="0" borderId="5" xfId="6" applyFont="1" applyBorder="1" applyAlignment="1">
      <alignment vertical="center"/>
    </xf>
    <xf numFmtId="0" fontId="9" fillId="0" borderId="5" xfId="6" applyFont="1" applyBorder="1" applyAlignment="1">
      <alignment vertical="center"/>
    </xf>
    <xf numFmtId="0" fontId="9" fillId="0" borderId="6" xfId="6" applyFont="1" applyBorder="1" applyAlignment="1">
      <alignment vertical="center"/>
    </xf>
    <xf numFmtId="0" fontId="11" fillId="0" borderId="11" xfId="6" applyFont="1" applyBorder="1" applyAlignment="1">
      <alignment vertical="center"/>
    </xf>
    <xf numFmtId="0" fontId="11" fillId="0" borderId="12" xfId="6" applyFont="1" applyBorder="1" applyAlignment="1">
      <alignment vertical="center"/>
    </xf>
    <xf numFmtId="0" fontId="12" fillId="0" borderId="12" xfId="6" applyFont="1" applyBorder="1"/>
    <xf numFmtId="0" fontId="13" fillId="0" borderId="14" xfId="6" applyFont="1" applyBorder="1"/>
    <xf numFmtId="0" fontId="11" fillId="0" borderId="10" xfId="6" applyFont="1" applyBorder="1" applyAlignment="1">
      <alignment vertical="top"/>
    </xf>
    <xf numFmtId="0" fontId="13" fillId="0" borderId="16" xfId="6" applyFont="1" applyBorder="1"/>
    <xf numFmtId="0" fontId="13" fillId="0" borderId="17" xfId="6" applyFont="1" applyBorder="1"/>
    <xf numFmtId="0" fontId="11" fillId="0" borderId="10" xfId="6" applyFont="1" applyBorder="1" applyAlignment="1">
      <alignment vertical="center"/>
    </xf>
    <xf numFmtId="0" fontId="11" fillId="0" borderId="2" xfId="6" applyFont="1" applyBorder="1" applyAlignment="1">
      <alignment vertical="center"/>
    </xf>
    <xf numFmtId="0" fontId="11" fillId="0" borderId="3" xfId="6" applyFont="1" applyBorder="1" applyAlignment="1">
      <alignment vertical="center"/>
    </xf>
    <xf numFmtId="0" fontId="17" fillId="0" borderId="10" xfId="6" applyFont="1" applyBorder="1"/>
    <xf numFmtId="0" fontId="13" fillId="0" borderId="35" xfId="6" applyFont="1" applyBorder="1"/>
    <xf numFmtId="164" fontId="21" fillId="0" borderId="42" xfId="6" applyNumberFormat="1" applyFont="1" applyBorder="1" applyAlignment="1">
      <alignment vertical="center"/>
    </xf>
    <xf numFmtId="165" fontId="22" fillId="4" borderId="47" xfId="6" applyNumberFormat="1" applyFont="1" applyFill="1" applyBorder="1" applyAlignment="1">
      <alignment vertical="center"/>
    </xf>
    <xf numFmtId="0" fontId="11" fillId="0" borderId="51" xfId="6" applyFont="1" applyBorder="1" applyAlignment="1">
      <alignment horizontal="left"/>
    </xf>
    <xf numFmtId="0" fontId="11" fillId="0" borderId="10" xfId="6" applyFont="1" applyBorder="1" applyAlignment="1">
      <alignment horizontal="left"/>
    </xf>
    <xf numFmtId="0" fontId="24" fillId="0" borderId="33" xfId="6" applyFont="1" applyBorder="1" applyAlignment="1">
      <alignment horizontal="left"/>
    </xf>
    <xf numFmtId="0" fontId="11" fillId="0" borderId="12" xfId="6" applyFont="1" applyBorder="1" applyAlignment="1">
      <alignment horizontal="left"/>
    </xf>
    <xf numFmtId="0" fontId="11" fillId="0" borderId="55" xfId="6" applyFont="1" applyBorder="1" applyAlignment="1">
      <alignment horizontal="left"/>
    </xf>
    <xf numFmtId="0" fontId="11" fillId="0" borderId="56" xfId="6" applyFont="1" applyBorder="1" applyAlignment="1">
      <alignment horizontal="left"/>
    </xf>
    <xf numFmtId="0" fontId="11" fillId="0" borderId="57" xfId="6" applyFont="1" applyBorder="1" applyAlignment="1">
      <alignment horizontal="left"/>
    </xf>
    <xf numFmtId="0" fontId="11" fillId="0" borderId="58" xfId="6" applyFont="1" applyBorder="1" applyAlignment="1">
      <alignment horizontal="left"/>
    </xf>
    <xf numFmtId="0" fontId="11" fillId="0" borderId="53" xfId="6" applyFont="1" applyBorder="1" applyAlignment="1">
      <alignment horizontal="left"/>
    </xf>
    <xf numFmtId="0" fontId="20" fillId="0" borderId="39" xfId="6" applyFont="1" applyBorder="1" applyAlignment="1">
      <alignment vertical="center"/>
    </xf>
    <xf numFmtId="0" fontId="20" fillId="0" borderId="40" xfId="6" applyFont="1" applyBorder="1" applyAlignment="1">
      <alignment vertical="center"/>
    </xf>
    <xf numFmtId="0" fontId="18" fillId="0" borderId="43" xfId="6" applyFont="1" applyBorder="1" applyAlignment="1">
      <alignment vertical="center"/>
    </xf>
    <xf numFmtId="0" fontId="11" fillId="0" borderId="44" xfId="6" applyFont="1" applyBorder="1" applyAlignment="1">
      <alignment vertical="center"/>
    </xf>
    <xf numFmtId="0" fontId="21" fillId="0" borderId="41" xfId="6" applyFont="1" applyBorder="1" applyAlignment="1">
      <alignment horizontal="center" vertical="center"/>
    </xf>
    <xf numFmtId="0" fontId="21" fillId="0" borderId="40" xfId="6" applyFont="1" applyBorder="1" applyAlignment="1">
      <alignment horizontal="center" vertical="center"/>
    </xf>
    <xf numFmtId="0" fontId="22" fillId="4" borderId="46" xfId="6" applyFont="1" applyFill="1" applyBorder="1" applyAlignment="1">
      <alignment horizontal="center" vertical="center"/>
    </xf>
    <xf numFmtId="0" fontId="22" fillId="4" borderId="44" xfId="6" applyFont="1" applyFill="1" applyBorder="1" applyAlignment="1">
      <alignment horizontal="center" vertical="center"/>
    </xf>
    <xf numFmtId="0" fontId="12" fillId="0" borderId="13" xfId="6" applyFont="1" applyBorder="1" applyAlignment="1">
      <alignment wrapText="1"/>
    </xf>
    <xf numFmtId="0" fontId="12" fillId="0" borderId="15" xfId="6" applyFont="1" applyBorder="1" applyAlignment="1">
      <alignment wrapText="1"/>
    </xf>
    <xf numFmtId="0" fontId="13" fillId="0" borderId="15" xfId="6" applyFont="1" applyBorder="1" applyAlignment="1">
      <alignment wrapText="1"/>
    </xf>
    <xf numFmtId="0" fontId="13" fillId="0" borderId="18" xfId="6" applyFont="1" applyBorder="1" applyAlignment="1">
      <alignment wrapText="1"/>
    </xf>
    <xf numFmtId="0" fontId="14" fillId="2" borderId="22" xfId="6" applyFont="1" applyFill="1" applyBorder="1" applyAlignment="1">
      <alignment horizontal="center" vertical="center" wrapText="1"/>
    </xf>
    <xf numFmtId="14" fontId="11" fillId="0" borderId="26" xfId="6" applyNumberFormat="1" applyFont="1" applyBorder="1" applyAlignment="1">
      <alignment horizontal="center" vertical="center" wrapText="1"/>
    </xf>
    <xf numFmtId="0" fontId="14" fillId="2" borderId="26" xfId="6" applyFont="1" applyFill="1" applyBorder="1" applyAlignment="1">
      <alignment horizontal="center" vertical="center" wrapText="1"/>
    </xf>
    <xf numFmtId="14" fontId="11" fillId="0" borderId="32" xfId="6" applyNumberFormat="1" applyFont="1" applyBorder="1" applyAlignment="1">
      <alignment horizontal="center" vertical="center" wrapText="1"/>
    </xf>
    <xf numFmtId="0" fontId="18" fillId="0" borderId="15" xfId="6" applyFont="1" applyBorder="1" applyAlignment="1">
      <alignment vertical="top" wrapText="1"/>
    </xf>
    <xf numFmtId="164" fontId="21" fillId="0" borderId="42" xfId="6" applyNumberFormat="1" applyFont="1" applyBorder="1" applyAlignment="1">
      <alignment vertical="center" wrapText="1"/>
    </xf>
    <xf numFmtId="165" fontId="22" fillId="4" borderId="47" xfId="6" applyNumberFormat="1" applyFont="1" applyFill="1" applyBorder="1" applyAlignment="1">
      <alignment vertical="center" wrapText="1"/>
    </xf>
    <xf numFmtId="0" fontId="18" fillId="0" borderId="49" xfId="6" applyFont="1" applyBorder="1" applyAlignment="1">
      <alignment wrapText="1"/>
    </xf>
    <xf numFmtId="0" fontId="23" fillId="0" borderId="15" xfId="6" applyFont="1" applyBorder="1" applyAlignment="1">
      <alignment vertical="center" wrapText="1"/>
    </xf>
    <xf numFmtId="0" fontId="11" fillId="0" borderId="15" xfId="6" applyFont="1" applyBorder="1" applyAlignment="1">
      <alignment horizontal="left" wrapText="1"/>
    </xf>
    <xf numFmtId="0" fontId="11" fillId="0" borderId="54" xfId="6" applyFont="1" applyBorder="1" applyAlignment="1">
      <alignment horizontal="left" wrapText="1"/>
    </xf>
    <xf numFmtId="0" fontId="0" fillId="0" borderId="0" xfId="0" applyAlignment="1">
      <alignment horizontal="center" vertical="center" wrapText="1"/>
    </xf>
    <xf numFmtId="0" fontId="1" fillId="0" borderId="27" xfId="0" applyFont="1" applyBorder="1" applyAlignment="1">
      <alignment horizontal="center" vertical="center" wrapText="1"/>
    </xf>
    <xf numFmtId="0" fontId="1" fillId="0" borderId="62" xfId="0" applyFont="1" applyBorder="1" applyAlignment="1">
      <alignment horizontal="center" vertical="center" wrapText="1"/>
    </xf>
    <xf numFmtId="0" fontId="0" fillId="0" borderId="27" xfId="0" applyBorder="1" applyAlignment="1">
      <alignment horizontal="center" vertical="center"/>
    </xf>
    <xf numFmtId="0" fontId="0" fillId="0" borderId="62" xfId="0" applyBorder="1" applyAlignment="1">
      <alignment horizontal="center" vertical="center" wrapText="1"/>
    </xf>
    <xf numFmtId="0" fontId="11" fillId="0" borderId="0" xfId="6" applyFont="1" applyAlignment="1">
      <alignment horizontal="left" vertical="center"/>
    </xf>
    <xf numFmtId="0" fontId="11" fillId="0" borderId="0" xfId="6" applyFont="1" applyAlignment="1">
      <alignment vertical="center"/>
    </xf>
    <xf numFmtId="0" fontId="11" fillId="0" borderId="0" xfId="6" applyFont="1" applyAlignment="1">
      <alignment horizontal="left" vertical="top"/>
    </xf>
    <xf numFmtId="0" fontId="13" fillId="0" borderId="0" xfId="6" applyFont="1"/>
    <xf numFmtId="0" fontId="12" fillId="0" borderId="0" xfId="6" applyFont="1"/>
    <xf numFmtId="0" fontId="11" fillId="0" borderId="0" xfId="6" applyFont="1" applyAlignment="1">
      <alignment vertical="top"/>
    </xf>
    <xf numFmtId="0" fontId="17" fillId="0" borderId="0" xfId="6" applyFont="1"/>
    <xf numFmtId="0" fontId="12" fillId="0" borderId="0" xfId="6" applyFont="1" applyAlignment="1">
      <alignment horizontal="center"/>
    </xf>
    <xf numFmtId="0" fontId="18" fillId="0" borderId="0" xfId="6" applyFont="1" applyAlignment="1">
      <alignment vertical="top"/>
    </xf>
    <xf numFmtId="0" fontId="0" fillId="0" borderId="0" xfId="0" applyAlignment="1">
      <alignment horizontal="left" wrapText="1"/>
    </xf>
    <xf numFmtId="0" fontId="0" fillId="0" borderId="62" xfId="0" applyBorder="1" applyAlignment="1">
      <alignment horizontal="center" vertical="center"/>
    </xf>
    <xf numFmtId="0" fontId="11" fillId="0" borderId="0" xfId="6" applyFont="1" applyAlignment="1">
      <alignment horizontal="left"/>
    </xf>
    <xf numFmtId="0" fontId="23" fillId="0" borderId="0" xfId="6" applyFont="1" applyAlignment="1">
      <alignment vertical="center"/>
    </xf>
    <xf numFmtId="0" fontId="11" fillId="0" borderId="10" xfId="6" applyFont="1" applyBorder="1" applyAlignment="1">
      <alignment horizontal="left" vertical="center"/>
    </xf>
    <xf numFmtId="0" fontId="11" fillId="0" borderId="0" xfId="6" applyFont="1" applyAlignment="1">
      <alignment horizontal="left" vertical="center"/>
    </xf>
    <xf numFmtId="0" fontId="11" fillId="0" borderId="14" xfId="6" applyFont="1" applyBorder="1" applyAlignment="1">
      <alignment horizontal="left" vertical="top"/>
    </xf>
    <xf numFmtId="0" fontId="11" fillId="0" borderId="0" xfId="6" applyFont="1" applyAlignment="1">
      <alignment horizontal="left" vertical="top"/>
    </xf>
    <xf numFmtId="0" fontId="11" fillId="0" borderId="15" xfId="6" applyFont="1" applyBorder="1" applyAlignment="1">
      <alignment horizontal="left" vertical="top"/>
    </xf>
    <xf numFmtId="0" fontId="14" fillId="3" borderId="27" xfId="6" applyFont="1" applyFill="1" applyBorder="1" applyAlignment="1">
      <alignment horizontal="left" vertical="center"/>
    </xf>
    <xf numFmtId="0" fontId="16" fillId="3" borderId="1" xfId="6" applyFont="1" applyFill="1" applyBorder="1" applyAlignment="1">
      <alignment horizontal="left" vertical="center"/>
    </xf>
    <xf numFmtId="0" fontId="16" fillId="3" borderId="28" xfId="6" applyFont="1" applyFill="1" applyBorder="1" applyAlignment="1">
      <alignment horizontal="left" vertical="center"/>
    </xf>
    <xf numFmtId="0" fontId="14" fillId="2" borderId="23" xfId="6" applyFont="1" applyFill="1" applyBorder="1" applyAlignment="1">
      <alignment horizontal="center" vertical="center"/>
    </xf>
    <xf numFmtId="0" fontId="14" fillId="2" borderId="24" xfId="6" applyFont="1" applyFill="1" applyBorder="1" applyAlignment="1">
      <alignment horizontal="center" vertical="center"/>
    </xf>
    <xf numFmtId="0" fontId="15" fillId="3" borderId="25" xfId="6" applyFont="1" applyFill="1" applyBorder="1"/>
    <xf numFmtId="0" fontId="11" fillId="0" borderId="29" xfId="6" applyFont="1" applyBorder="1" applyAlignment="1">
      <alignment horizontal="center" vertical="center"/>
    </xf>
    <xf numFmtId="0" fontId="11" fillId="0" borderId="30" xfId="6" applyFont="1" applyBorder="1" applyAlignment="1">
      <alignment horizontal="center" vertical="center"/>
    </xf>
    <xf numFmtId="0" fontId="15" fillId="0" borderId="31" xfId="6" applyFont="1" applyBorder="1"/>
    <xf numFmtId="0" fontId="18" fillId="0" borderId="14" xfId="6" applyFont="1" applyBorder="1" applyAlignment="1">
      <alignment horizontal="left" vertical="top" wrapText="1"/>
    </xf>
    <xf numFmtId="0" fontId="18" fillId="0" borderId="0" xfId="6" applyFont="1" applyAlignment="1">
      <alignment horizontal="left" vertical="top" wrapText="1"/>
    </xf>
    <xf numFmtId="0" fontId="18" fillId="0" borderId="0" xfId="6" applyFont="1" applyAlignment="1">
      <alignment horizontal="left" vertical="top"/>
    </xf>
    <xf numFmtId="0" fontId="10" fillId="0" borderId="7" xfId="6" applyFont="1" applyBorder="1" applyAlignment="1">
      <alignment horizontal="center" vertical="center"/>
    </xf>
    <xf numFmtId="0" fontId="10" fillId="0" borderId="8" xfId="6" applyFont="1" applyBorder="1" applyAlignment="1">
      <alignment horizontal="center" vertical="center"/>
    </xf>
    <xf numFmtId="0" fontId="10" fillId="0" borderId="9" xfId="6" applyFont="1" applyBorder="1" applyAlignment="1">
      <alignment horizontal="center" vertical="center"/>
    </xf>
    <xf numFmtId="0" fontId="11" fillId="0" borderId="10" xfId="6" applyFont="1" applyBorder="1" applyAlignment="1">
      <alignment horizontal="left" vertical="top"/>
    </xf>
    <xf numFmtId="0" fontId="14" fillId="2" borderId="19" xfId="6" applyFont="1" applyFill="1" applyBorder="1" applyAlignment="1">
      <alignment horizontal="center" vertical="center"/>
    </xf>
    <xf numFmtId="0" fontId="14" fillId="2" borderId="20" xfId="6" applyFont="1" applyFill="1" applyBorder="1" applyAlignment="1">
      <alignment horizontal="center" vertical="center"/>
    </xf>
    <xf numFmtId="0" fontId="15" fillId="3" borderId="21" xfId="6" applyFont="1" applyFill="1" applyBorder="1"/>
    <xf numFmtId="0" fontId="11" fillId="0" borderId="23" xfId="6" applyFont="1" applyBorder="1" applyAlignment="1">
      <alignment horizontal="center" vertical="center"/>
    </xf>
    <xf numFmtId="0" fontId="11" fillId="0" borderId="24" xfId="6" applyFont="1" applyBorder="1" applyAlignment="1">
      <alignment horizontal="center" vertical="center"/>
    </xf>
    <xf numFmtId="0" fontId="15" fillId="0" borderId="25" xfId="6" applyFont="1" applyBorder="1"/>
    <xf numFmtId="0" fontId="14" fillId="2" borderId="33" xfId="6" applyFont="1" applyFill="1" applyBorder="1" applyAlignment="1">
      <alignment horizontal="left" vertical="center"/>
    </xf>
    <xf numFmtId="0" fontId="15" fillId="3" borderId="12" xfId="6" applyFont="1" applyFill="1" applyBorder="1"/>
    <xf numFmtId="0" fontId="15" fillId="3" borderId="34" xfId="6" applyFont="1" applyFill="1" applyBorder="1"/>
    <xf numFmtId="0" fontId="18" fillId="0" borderId="33" xfId="6" applyFont="1" applyBorder="1" applyAlignment="1">
      <alignment horizontal="left" vertical="top"/>
    </xf>
    <xf numFmtId="0" fontId="18" fillId="0" borderId="12" xfId="6" applyFont="1" applyBorder="1" applyAlignment="1">
      <alignment horizontal="left" vertical="top"/>
    </xf>
    <xf numFmtId="0" fontId="18" fillId="0" borderId="35" xfId="6" applyFont="1" applyBorder="1" applyAlignment="1">
      <alignment horizontal="left" vertical="top"/>
    </xf>
    <xf numFmtId="0" fontId="18" fillId="0" borderId="10" xfId="6" applyFont="1" applyBorder="1" applyAlignment="1">
      <alignment horizontal="left" vertical="top"/>
    </xf>
    <xf numFmtId="0" fontId="18" fillId="0" borderId="36" xfId="6" applyFont="1" applyBorder="1" applyAlignment="1">
      <alignment horizontal="left" vertical="top"/>
    </xf>
    <xf numFmtId="0" fontId="19" fillId="0" borderId="37" xfId="6" applyFont="1" applyBorder="1" applyAlignment="1">
      <alignment horizontal="left" vertical="center"/>
    </xf>
    <xf numFmtId="0" fontId="19" fillId="0" borderId="17" xfId="6" applyFont="1" applyBorder="1" applyAlignment="1">
      <alignment horizontal="left" vertical="center"/>
    </xf>
    <xf numFmtId="0" fontId="19" fillId="0" borderId="38" xfId="6" applyFont="1" applyBorder="1" applyAlignment="1">
      <alignment horizontal="left" vertical="center"/>
    </xf>
    <xf numFmtId="0" fontId="11" fillId="0" borderId="10" xfId="6" applyFont="1" applyBorder="1" applyAlignment="1">
      <alignment horizontal="left"/>
    </xf>
    <xf numFmtId="0" fontId="11" fillId="0" borderId="0" xfId="6" applyFont="1" applyAlignment="1">
      <alignment horizontal="left"/>
    </xf>
    <xf numFmtId="0" fontId="18" fillId="0" borderId="51" xfId="6" applyFont="1" applyBorder="1" applyAlignment="1">
      <alignment horizontal="center"/>
    </xf>
    <xf numFmtId="0" fontId="18" fillId="0" borderId="42" xfId="6" applyFont="1" applyBorder="1" applyAlignment="1">
      <alignment horizontal="center"/>
    </xf>
    <xf numFmtId="0" fontId="21" fillId="0" borderId="50" xfId="6" applyFont="1" applyBorder="1" applyAlignment="1">
      <alignment horizontal="center" vertical="center"/>
    </xf>
    <xf numFmtId="0" fontId="21" fillId="0" borderId="51" xfId="6" applyFont="1" applyBorder="1" applyAlignment="1">
      <alignment horizontal="center" vertical="center"/>
    </xf>
    <xf numFmtId="0" fontId="21" fillId="0" borderId="42" xfId="6" applyFont="1" applyBorder="1" applyAlignment="1">
      <alignment horizontal="center" vertical="center"/>
    </xf>
    <xf numFmtId="0" fontId="21" fillId="0" borderId="59" xfId="6" applyFont="1" applyBorder="1" applyAlignment="1">
      <alignment horizontal="center" vertical="center"/>
    </xf>
    <xf numFmtId="0" fontId="21" fillId="0" borderId="60" xfId="6" applyFont="1" applyBorder="1" applyAlignment="1">
      <alignment horizontal="center" vertical="center"/>
    </xf>
    <xf numFmtId="0" fontId="21" fillId="0" borderId="61" xfId="6" applyFont="1" applyBorder="1" applyAlignment="1">
      <alignment horizontal="center" vertical="center"/>
    </xf>
    <xf numFmtId="0" fontId="11" fillId="0" borderId="43" xfId="6" applyFont="1" applyBorder="1" applyAlignment="1">
      <alignment horizontal="left"/>
    </xf>
    <xf numFmtId="0" fontId="11" fillId="0" borderId="44" xfId="6" applyFont="1" applyBorder="1" applyAlignment="1">
      <alignment horizontal="left"/>
    </xf>
    <xf numFmtId="0" fontId="11" fillId="0" borderId="45" xfId="6" applyFont="1" applyBorder="1" applyAlignment="1">
      <alignment horizontal="left"/>
    </xf>
    <xf numFmtId="0" fontId="11" fillId="0" borderId="46" xfId="6" applyFont="1" applyBorder="1" applyAlignment="1">
      <alignment horizontal="center"/>
    </xf>
    <xf numFmtId="0" fontId="11" fillId="0" borderId="44" xfId="6" applyFont="1" applyBorder="1" applyAlignment="1">
      <alignment horizontal="center"/>
    </xf>
    <xf numFmtId="0" fontId="11" fillId="0" borderId="48" xfId="6" applyFont="1" applyBorder="1" applyAlignment="1">
      <alignment horizontal="center"/>
    </xf>
    <xf numFmtId="0" fontId="18" fillId="0" borderId="50" xfId="6" applyFont="1" applyBorder="1" applyAlignment="1">
      <alignment horizontal="left" vertical="center" wrapText="1"/>
    </xf>
    <xf numFmtId="0" fontId="18" fillId="0" borderId="51" xfId="6" applyFont="1" applyBorder="1" applyAlignment="1">
      <alignment horizontal="left" vertical="center" wrapText="1"/>
    </xf>
    <xf numFmtId="0" fontId="18" fillId="0" borderId="42" xfId="6" applyFont="1" applyBorder="1" applyAlignment="1">
      <alignment horizontal="left" vertical="center" wrapText="1"/>
    </xf>
    <xf numFmtId="0" fontId="18" fillId="0" borderId="10" xfId="6" applyFont="1" applyBorder="1" applyAlignment="1">
      <alignment horizontal="left" vertical="center" wrapText="1"/>
    </xf>
    <xf numFmtId="0" fontId="18" fillId="0" borderId="0" xfId="6" applyFont="1" applyAlignment="1">
      <alignment horizontal="left" vertical="center" wrapText="1"/>
    </xf>
    <xf numFmtId="0" fontId="18" fillId="0" borderId="15" xfId="6" applyFont="1" applyBorder="1" applyAlignment="1">
      <alignment horizontal="left" vertical="center" wrapText="1"/>
    </xf>
    <xf numFmtId="0" fontId="18" fillId="0" borderId="52" xfId="6" applyFont="1" applyBorder="1" applyAlignment="1">
      <alignment horizontal="left" vertical="center" wrapText="1"/>
    </xf>
    <xf numFmtId="0" fontId="18" fillId="0" borderId="53" xfId="6" applyFont="1" applyBorder="1" applyAlignment="1">
      <alignment horizontal="left" vertical="center" wrapText="1"/>
    </xf>
    <xf numFmtId="0" fontId="18" fillId="0" borderId="54" xfId="6" applyFont="1" applyBorder="1" applyAlignment="1">
      <alignment horizontal="left" vertical="center" wrapText="1"/>
    </xf>
    <xf numFmtId="0" fontId="11" fillId="0" borderId="50" xfId="6" applyFont="1" applyBorder="1" applyAlignment="1">
      <alignment horizontal="left"/>
    </xf>
    <xf numFmtId="0" fontId="11" fillId="0" borderId="51" xfId="6" applyFont="1" applyBorder="1" applyAlignment="1">
      <alignment horizontal="left"/>
    </xf>
  </cellXfs>
  <cellStyles count="7">
    <cellStyle name="Comma" xfId="5" builtinId="3"/>
    <cellStyle name="Comma 13 3" xfId="4" xr:uid="{42A5E8AB-42FB-44DD-A3AB-342DD35D8730}"/>
    <cellStyle name="Normal" xfId="0" builtinId="0"/>
    <cellStyle name="Normal 12 3" xfId="3" xr:uid="{9060F85D-FCE4-42C2-B927-F18DF8A55471}"/>
    <cellStyle name="Normal 2" xfId="1" xr:uid="{F5966C7C-6DFC-4717-97A2-236C122D3A1B}"/>
    <cellStyle name="Normal 2 2 2 3" xfId="2" xr:uid="{1E7CCD93-1A78-4448-AE0F-4C1ED4D17A7F}"/>
    <cellStyle name="Normal 3" xfId="6" xr:uid="{FC40C051-9402-4005-B746-028A6FCEBB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581536</xdr:colOff>
      <xdr:row>1</xdr:row>
      <xdr:rowOff>62754</xdr:rowOff>
    </xdr:from>
    <xdr:to>
      <xdr:col>8</xdr:col>
      <xdr:colOff>432075</xdr:colOff>
      <xdr:row>4</xdr:row>
      <xdr:rowOff>124239</xdr:rowOff>
    </xdr:to>
    <xdr:pic>
      <xdr:nvPicPr>
        <xdr:cNvPr id="2" name="Picture 1">
          <a:extLst>
            <a:ext uri="{FF2B5EF4-FFF2-40B4-BE49-F238E27FC236}">
              <a16:creationId xmlns:a16="http://schemas.microsoft.com/office/drawing/2014/main" id="{61E252AA-ED17-4851-8D11-EC38A47C55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8101" y="501732"/>
          <a:ext cx="1936377" cy="682681"/>
        </a:xfrm>
        <a:prstGeom prst="rect">
          <a:avLst/>
        </a:prstGeom>
        <a:noFill/>
        <a:ln>
          <a:noFill/>
        </a:ln>
      </xdr:spPr>
    </xdr:pic>
    <xdr:clientData/>
  </xdr:twoCellAnchor>
  <xdr:twoCellAnchor editAs="oneCell">
    <xdr:from>
      <xdr:col>7</xdr:col>
      <xdr:colOff>1191038</xdr:colOff>
      <xdr:row>60</xdr:row>
      <xdr:rowOff>683</xdr:rowOff>
    </xdr:from>
    <xdr:to>
      <xdr:col>8</xdr:col>
      <xdr:colOff>837923</xdr:colOff>
      <xdr:row>63</xdr:row>
      <xdr:rowOff>132523</xdr:rowOff>
    </xdr:to>
    <xdr:pic>
      <xdr:nvPicPr>
        <xdr:cNvPr id="3" name="Picture 2">
          <a:extLst>
            <a:ext uri="{FF2B5EF4-FFF2-40B4-BE49-F238E27FC236}">
              <a16:creationId xmlns:a16="http://schemas.microsoft.com/office/drawing/2014/main" id="{C9DF7742-880D-4CFC-8969-7704DC16ABD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89603" y="26554726"/>
          <a:ext cx="970723" cy="7033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5222-01E4-445B-BE76-0998ECF1916F}">
  <dimension ref="A1:I67"/>
  <sheetViews>
    <sheetView tabSelected="1" view="pageBreakPreview" zoomScale="115" zoomScaleNormal="115" zoomScaleSheetLayoutView="115" workbookViewId="0">
      <selection activeCell="H49" sqref="H49"/>
    </sheetView>
  </sheetViews>
  <sheetFormatPr defaultRowHeight="15" x14ac:dyDescent="0.25"/>
  <cols>
    <col min="1" max="1" width="9.7109375" style="1" customWidth="1"/>
    <col min="2" max="2" width="62.85546875" style="11" customWidth="1"/>
    <col min="3" max="3" width="8.42578125" style="1" bestFit="1" customWidth="1"/>
    <col min="4" max="4" width="15.42578125" style="1" customWidth="1"/>
    <col min="5" max="5" width="7" style="1" customWidth="1"/>
    <col min="6" max="6" width="9.85546875" style="4" bestFit="1" customWidth="1"/>
    <col min="7" max="7" width="11.42578125" style="4" customWidth="1"/>
    <col min="8" max="8" width="19.7109375" style="4" bestFit="1" customWidth="1"/>
    <col min="9" max="9" width="26.140625" style="62" customWidth="1"/>
  </cols>
  <sheetData>
    <row r="1" spans="1:9" ht="34.5" x14ac:dyDescent="0.25">
      <c r="A1" s="12" t="s">
        <v>38</v>
      </c>
      <c r="B1" s="13"/>
      <c r="C1" s="13"/>
      <c r="D1" s="14"/>
      <c r="E1" s="15"/>
      <c r="F1" s="97" t="s">
        <v>39</v>
      </c>
      <c r="G1" s="98"/>
      <c r="H1" s="98"/>
      <c r="I1" s="99"/>
    </row>
    <row r="2" spans="1:9" ht="16.5" x14ac:dyDescent="0.3">
      <c r="A2" s="80" t="s">
        <v>40</v>
      </c>
      <c r="B2" s="81"/>
      <c r="C2" s="81"/>
      <c r="D2" s="68"/>
      <c r="E2" s="68"/>
      <c r="F2" s="16"/>
      <c r="G2" s="17"/>
      <c r="H2" s="18"/>
      <c r="I2" s="47"/>
    </row>
    <row r="3" spans="1:9" ht="16.5" x14ac:dyDescent="0.3">
      <c r="A3" s="100" t="s">
        <v>41</v>
      </c>
      <c r="B3" s="83"/>
      <c r="C3" s="83"/>
      <c r="D3" s="68"/>
      <c r="E3" s="68"/>
      <c r="F3" s="19"/>
      <c r="G3" s="70"/>
      <c r="H3" s="71"/>
      <c r="I3" s="48"/>
    </row>
    <row r="4" spans="1:9" ht="16.5" x14ac:dyDescent="0.3">
      <c r="A4" s="20" t="s">
        <v>42</v>
      </c>
      <c r="B4" s="72"/>
      <c r="C4" s="69"/>
      <c r="D4" s="68"/>
      <c r="E4" s="68"/>
      <c r="F4" s="19"/>
      <c r="G4" s="70"/>
      <c r="H4" s="70"/>
      <c r="I4" s="49"/>
    </row>
    <row r="5" spans="1:9" ht="16.5" x14ac:dyDescent="0.3">
      <c r="A5" s="20" t="s">
        <v>43</v>
      </c>
      <c r="B5" s="72"/>
      <c r="C5" s="72"/>
      <c r="D5" s="68"/>
      <c r="E5" s="68"/>
      <c r="F5" s="21"/>
      <c r="G5" s="22"/>
      <c r="H5" s="22"/>
      <c r="I5" s="50"/>
    </row>
    <row r="6" spans="1:9" ht="16.5" x14ac:dyDescent="0.3">
      <c r="A6" s="23" t="s">
        <v>44</v>
      </c>
      <c r="B6" s="68"/>
      <c r="C6" s="72"/>
      <c r="D6" s="68"/>
      <c r="E6" s="68"/>
      <c r="F6" s="101" t="s">
        <v>45</v>
      </c>
      <c r="G6" s="102"/>
      <c r="H6" s="103"/>
      <c r="I6" s="51" t="s">
        <v>46</v>
      </c>
    </row>
    <row r="7" spans="1:9" ht="16.5" x14ac:dyDescent="0.3">
      <c r="A7" s="23" t="s">
        <v>47</v>
      </c>
      <c r="B7" s="68"/>
      <c r="C7" s="68"/>
      <c r="D7" s="68"/>
      <c r="E7" s="68"/>
      <c r="F7" s="104" t="s">
        <v>99</v>
      </c>
      <c r="G7" s="105"/>
      <c r="H7" s="106"/>
      <c r="I7" s="52">
        <v>46127</v>
      </c>
    </row>
    <row r="8" spans="1:9" ht="16.5" x14ac:dyDescent="0.3">
      <c r="A8" s="85" t="s">
        <v>48</v>
      </c>
      <c r="B8" s="86"/>
      <c r="C8" s="87"/>
      <c r="D8" s="24"/>
      <c r="E8" s="25"/>
      <c r="F8" s="88"/>
      <c r="G8" s="89"/>
      <c r="H8" s="90"/>
      <c r="I8" s="53" t="s">
        <v>49</v>
      </c>
    </row>
    <row r="9" spans="1:9" ht="16.5" x14ac:dyDescent="0.3">
      <c r="A9" s="26" t="s">
        <v>50</v>
      </c>
      <c r="B9" s="73"/>
      <c r="C9" s="74"/>
      <c r="D9" s="68"/>
      <c r="E9" s="68"/>
      <c r="F9" s="91"/>
      <c r="G9" s="92"/>
      <c r="H9" s="93"/>
      <c r="I9" s="54"/>
    </row>
    <row r="10" spans="1:9" x14ac:dyDescent="0.25">
      <c r="A10" s="80" t="s">
        <v>51</v>
      </c>
      <c r="B10" s="81"/>
      <c r="C10" s="81"/>
      <c r="D10" s="68"/>
      <c r="E10" s="68"/>
      <c r="F10" s="94" t="s">
        <v>52</v>
      </c>
      <c r="G10" s="95"/>
      <c r="H10" s="96"/>
      <c r="I10" s="55"/>
    </row>
    <row r="11" spans="1:9" x14ac:dyDescent="0.25">
      <c r="A11" s="80" t="s">
        <v>53</v>
      </c>
      <c r="B11" s="81"/>
      <c r="C11" s="81"/>
      <c r="D11" s="81"/>
      <c r="E11" s="68"/>
      <c r="F11" s="82" t="s">
        <v>54</v>
      </c>
      <c r="G11" s="83"/>
      <c r="H11" s="83"/>
      <c r="I11" s="84"/>
    </row>
    <row r="12" spans="1:9" x14ac:dyDescent="0.25">
      <c r="A12" s="80" t="s">
        <v>55</v>
      </c>
      <c r="B12" s="81"/>
      <c r="C12" s="81"/>
      <c r="D12" s="67"/>
      <c r="E12" s="68"/>
      <c r="F12" s="82" t="s">
        <v>56</v>
      </c>
      <c r="G12" s="83"/>
      <c r="H12" s="83"/>
      <c r="I12" s="84"/>
    </row>
    <row r="13" spans="1:9" x14ac:dyDescent="0.25">
      <c r="A13" s="80" t="s">
        <v>57</v>
      </c>
      <c r="B13" s="81"/>
      <c r="C13" s="81"/>
      <c r="D13" s="68"/>
      <c r="E13" s="68"/>
      <c r="F13" s="82" t="s">
        <v>58</v>
      </c>
      <c r="G13" s="83"/>
      <c r="H13" s="83"/>
      <c r="I13" s="84"/>
    </row>
    <row r="14" spans="1:9" x14ac:dyDescent="0.25">
      <c r="A14" s="80" t="s">
        <v>59</v>
      </c>
      <c r="B14" s="81"/>
      <c r="C14" s="81"/>
      <c r="D14" s="68"/>
      <c r="E14" s="68"/>
      <c r="F14" s="82" t="s">
        <v>60</v>
      </c>
      <c r="G14" s="83"/>
      <c r="H14" s="83"/>
      <c r="I14" s="84"/>
    </row>
    <row r="15" spans="1:9" ht="16.5" x14ac:dyDescent="0.3">
      <c r="A15" s="107" t="s">
        <v>61</v>
      </c>
      <c r="B15" s="108"/>
      <c r="C15" s="109"/>
      <c r="D15" s="17"/>
      <c r="E15" s="27"/>
      <c r="F15" s="82" t="s">
        <v>62</v>
      </c>
      <c r="G15" s="83"/>
      <c r="H15" s="83"/>
      <c r="I15" s="84"/>
    </row>
    <row r="16" spans="1:9" x14ac:dyDescent="0.25">
      <c r="A16" s="110" t="s">
        <v>77</v>
      </c>
      <c r="B16" s="111"/>
      <c r="C16" s="111"/>
      <c r="D16" s="111"/>
      <c r="E16" s="112"/>
      <c r="F16" s="83" t="s">
        <v>63</v>
      </c>
      <c r="G16" s="83"/>
      <c r="H16" s="83"/>
      <c r="I16" s="84"/>
    </row>
    <row r="17" spans="1:9" x14ac:dyDescent="0.25">
      <c r="A17" s="113" t="s">
        <v>78</v>
      </c>
      <c r="B17" s="96"/>
      <c r="C17" s="96"/>
      <c r="D17" s="96"/>
      <c r="E17" s="114"/>
      <c r="F17" s="83"/>
      <c r="G17" s="83"/>
      <c r="H17" s="83"/>
      <c r="I17" s="84"/>
    </row>
    <row r="18" spans="1:9" x14ac:dyDescent="0.25">
      <c r="A18" s="115"/>
      <c r="B18" s="116"/>
      <c r="C18" s="116"/>
      <c r="D18" s="116"/>
      <c r="E18" s="117"/>
      <c r="F18" s="75"/>
      <c r="G18" s="75"/>
      <c r="H18" s="75"/>
      <c r="I18" s="55"/>
    </row>
    <row r="19" spans="1:9" x14ac:dyDescent="0.25">
      <c r="A19" s="63" t="s">
        <v>3</v>
      </c>
      <c r="B19" s="10" t="s">
        <v>4</v>
      </c>
      <c r="C19" s="6" t="s">
        <v>0</v>
      </c>
      <c r="D19" s="6" t="s">
        <v>1</v>
      </c>
      <c r="E19" s="6" t="s">
        <v>18</v>
      </c>
      <c r="F19" s="7" t="s">
        <v>19</v>
      </c>
      <c r="G19" s="7" t="s">
        <v>20</v>
      </c>
      <c r="H19" s="7" t="s">
        <v>21</v>
      </c>
      <c r="I19" s="64" t="s">
        <v>2</v>
      </c>
    </row>
    <row r="20" spans="1:9" ht="17.25" x14ac:dyDescent="0.25">
      <c r="A20" s="65"/>
      <c r="B20" s="9"/>
      <c r="C20" s="8"/>
      <c r="D20" s="8"/>
      <c r="E20" s="8"/>
      <c r="F20" s="5"/>
      <c r="G20" s="5"/>
      <c r="H20" s="5"/>
      <c r="I20" s="66"/>
    </row>
    <row r="21" spans="1:9" ht="60" x14ac:dyDescent="0.25">
      <c r="A21" s="65">
        <v>1</v>
      </c>
      <c r="B21" s="76" t="s">
        <v>87</v>
      </c>
      <c r="C21" s="2"/>
      <c r="D21" s="3" t="s">
        <v>5</v>
      </c>
      <c r="E21" s="3" t="s">
        <v>22</v>
      </c>
      <c r="F21" s="5">
        <v>15</v>
      </c>
      <c r="G21" s="5">
        <v>3059</v>
      </c>
      <c r="H21" s="5">
        <f>G21*F21</f>
        <v>45885</v>
      </c>
      <c r="I21" s="66"/>
    </row>
    <row r="22" spans="1:9" ht="60" x14ac:dyDescent="0.25">
      <c r="A22" s="65">
        <v>2</v>
      </c>
      <c r="B22" s="9" t="s">
        <v>24</v>
      </c>
      <c r="C22" s="2"/>
      <c r="D22" s="2" t="s">
        <v>16</v>
      </c>
      <c r="E22" s="2" t="s">
        <v>23</v>
      </c>
      <c r="F22" s="5">
        <v>500</v>
      </c>
      <c r="G22" s="5">
        <v>1245</v>
      </c>
      <c r="H22" s="5">
        <f t="shared" ref="H22:H47" si="0">G22*F22</f>
        <v>622500</v>
      </c>
      <c r="I22" s="66"/>
    </row>
    <row r="23" spans="1:9" ht="75" x14ac:dyDescent="0.25">
      <c r="A23" s="65">
        <v>3</v>
      </c>
      <c r="B23" s="9" t="s">
        <v>25</v>
      </c>
      <c r="C23" s="2"/>
      <c r="D23" s="2" t="s">
        <v>14</v>
      </c>
      <c r="E23" s="2" t="s">
        <v>23</v>
      </c>
      <c r="F23" s="5">
        <v>240</v>
      </c>
      <c r="G23" s="5">
        <v>5486</v>
      </c>
      <c r="H23" s="5">
        <f t="shared" si="0"/>
        <v>1316640</v>
      </c>
      <c r="I23" s="66" t="s">
        <v>80</v>
      </c>
    </row>
    <row r="24" spans="1:9" ht="345" x14ac:dyDescent="0.25">
      <c r="A24" s="65">
        <v>4</v>
      </c>
      <c r="B24" s="9" t="s">
        <v>28</v>
      </c>
      <c r="C24" s="2"/>
      <c r="D24" s="2" t="s">
        <v>15</v>
      </c>
      <c r="E24" s="2" t="s">
        <v>23</v>
      </c>
      <c r="F24" s="5">
        <v>35</v>
      </c>
      <c r="G24" s="5">
        <v>12592</v>
      </c>
      <c r="H24" s="5">
        <f t="shared" si="0"/>
        <v>440720</v>
      </c>
      <c r="I24" s="66" t="s">
        <v>81</v>
      </c>
    </row>
    <row r="25" spans="1:9" ht="150" x14ac:dyDescent="0.25">
      <c r="A25" s="65">
        <v>5</v>
      </c>
      <c r="B25" s="9" t="s">
        <v>27</v>
      </c>
      <c r="C25" s="2"/>
      <c r="D25" s="2"/>
      <c r="E25" s="2"/>
      <c r="F25" s="5"/>
      <c r="G25" s="5">
        <v>0</v>
      </c>
      <c r="H25" s="5"/>
      <c r="I25" s="66" t="s">
        <v>82</v>
      </c>
    </row>
    <row r="26" spans="1:9" x14ac:dyDescent="0.25">
      <c r="A26" s="65" t="s">
        <v>32</v>
      </c>
      <c r="B26" s="9" t="s">
        <v>6</v>
      </c>
      <c r="C26" s="2">
        <v>1</v>
      </c>
      <c r="D26" s="2" t="s">
        <v>10</v>
      </c>
      <c r="E26" s="2" t="s">
        <v>23</v>
      </c>
      <c r="F26" s="5">
        <v>290</v>
      </c>
      <c r="G26" s="5">
        <v>12648</v>
      </c>
      <c r="H26" s="5">
        <f t="shared" si="0"/>
        <v>3667920</v>
      </c>
      <c r="I26" s="66"/>
    </row>
    <row r="27" spans="1:9" x14ac:dyDescent="0.25">
      <c r="A27" s="65" t="s">
        <v>33</v>
      </c>
      <c r="B27" s="9" t="s">
        <v>6</v>
      </c>
      <c r="C27" s="2">
        <v>2</v>
      </c>
      <c r="D27" s="2" t="s">
        <v>10</v>
      </c>
      <c r="E27" s="2" t="s">
        <v>23</v>
      </c>
      <c r="F27" s="5">
        <v>185</v>
      </c>
      <c r="G27" s="5">
        <v>12648</v>
      </c>
      <c r="H27" s="5">
        <f t="shared" si="0"/>
        <v>2339880</v>
      </c>
      <c r="I27" s="66"/>
    </row>
    <row r="28" spans="1:9" x14ac:dyDescent="0.25">
      <c r="A28" s="65" t="s">
        <v>34</v>
      </c>
      <c r="B28" s="9" t="s">
        <v>6</v>
      </c>
      <c r="C28" s="2">
        <v>3</v>
      </c>
      <c r="D28" s="2" t="s">
        <v>10</v>
      </c>
      <c r="E28" s="2" t="s">
        <v>23</v>
      </c>
      <c r="F28" s="5">
        <v>30</v>
      </c>
      <c r="G28" s="5">
        <v>12648</v>
      </c>
      <c r="H28" s="5">
        <f t="shared" si="0"/>
        <v>379440</v>
      </c>
      <c r="I28" s="66"/>
    </row>
    <row r="29" spans="1:9" x14ac:dyDescent="0.25">
      <c r="A29" s="65" t="s">
        <v>35</v>
      </c>
      <c r="B29" s="9" t="s">
        <v>8</v>
      </c>
      <c r="C29" s="2">
        <v>4</v>
      </c>
      <c r="D29" s="2" t="s">
        <v>10</v>
      </c>
      <c r="E29" s="2" t="s">
        <v>23</v>
      </c>
      <c r="F29" s="5">
        <v>25</v>
      </c>
      <c r="G29" s="5">
        <v>12648</v>
      </c>
      <c r="H29" s="5">
        <f t="shared" si="0"/>
        <v>316200</v>
      </c>
      <c r="I29" s="66"/>
    </row>
    <row r="30" spans="1:9" x14ac:dyDescent="0.25">
      <c r="A30" s="65" t="s">
        <v>36</v>
      </c>
      <c r="B30" s="9" t="s">
        <v>6</v>
      </c>
      <c r="C30" s="2">
        <v>5</v>
      </c>
      <c r="D30" s="2" t="s">
        <v>16</v>
      </c>
      <c r="E30" s="2" t="s">
        <v>23</v>
      </c>
      <c r="F30" s="5">
        <v>18</v>
      </c>
      <c r="G30" s="5">
        <v>12648</v>
      </c>
      <c r="H30" s="5">
        <f t="shared" si="0"/>
        <v>227664</v>
      </c>
      <c r="I30" s="66"/>
    </row>
    <row r="31" spans="1:9" x14ac:dyDescent="0.25">
      <c r="A31" s="65" t="s">
        <v>37</v>
      </c>
      <c r="B31" s="9" t="s">
        <v>6</v>
      </c>
      <c r="C31" s="2">
        <v>6</v>
      </c>
      <c r="D31" s="2" t="s">
        <v>16</v>
      </c>
      <c r="E31" s="2" t="s">
        <v>23</v>
      </c>
      <c r="F31" s="5">
        <v>40</v>
      </c>
      <c r="G31" s="5">
        <v>12648</v>
      </c>
      <c r="H31" s="5">
        <f t="shared" si="0"/>
        <v>505920</v>
      </c>
      <c r="I31" s="66"/>
    </row>
    <row r="32" spans="1:9" ht="90" x14ac:dyDescent="0.25">
      <c r="A32" s="65">
        <v>6</v>
      </c>
      <c r="B32" s="9" t="s">
        <v>31</v>
      </c>
      <c r="C32" s="2"/>
      <c r="D32" s="2" t="s">
        <v>12</v>
      </c>
      <c r="E32" s="2" t="s">
        <v>23</v>
      </c>
      <c r="F32" s="5">
        <v>10</v>
      </c>
      <c r="G32" s="5">
        <v>4503</v>
      </c>
      <c r="H32" s="5">
        <f t="shared" si="0"/>
        <v>45030</v>
      </c>
      <c r="I32" s="66"/>
    </row>
    <row r="33" spans="1:9" ht="84" customHeight="1" x14ac:dyDescent="0.25">
      <c r="A33" s="65">
        <v>7</v>
      </c>
      <c r="B33" s="9" t="s">
        <v>97</v>
      </c>
      <c r="C33" s="2"/>
      <c r="D33" s="2" t="s">
        <v>16</v>
      </c>
      <c r="E33" s="2" t="s">
        <v>23</v>
      </c>
      <c r="F33" s="5">
        <v>300</v>
      </c>
      <c r="G33" s="5">
        <v>1200</v>
      </c>
      <c r="H33" s="5">
        <f t="shared" si="0"/>
        <v>360000</v>
      </c>
      <c r="I33" s="66"/>
    </row>
    <row r="34" spans="1:9" ht="375" x14ac:dyDescent="0.25">
      <c r="A34" s="65">
        <v>8</v>
      </c>
      <c r="B34" s="9" t="s">
        <v>29</v>
      </c>
      <c r="C34" s="2"/>
      <c r="D34" s="2" t="s">
        <v>11</v>
      </c>
      <c r="E34" s="2" t="s">
        <v>23</v>
      </c>
      <c r="F34" s="5">
        <v>100</v>
      </c>
      <c r="G34" s="5">
        <v>6324</v>
      </c>
      <c r="H34" s="5">
        <f t="shared" si="0"/>
        <v>632400</v>
      </c>
      <c r="I34" s="66" t="s">
        <v>83</v>
      </c>
    </row>
    <row r="35" spans="1:9" ht="60" x14ac:dyDescent="0.25">
      <c r="A35" s="65">
        <v>9</v>
      </c>
      <c r="B35" s="9" t="s">
        <v>30</v>
      </c>
      <c r="C35" s="2" t="s">
        <v>7</v>
      </c>
      <c r="D35" s="2" t="s">
        <v>13</v>
      </c>
      <c r="E35" s="2" t="s">
        <v>23</v>
      </c>
      <c r="F35" s="5">
        <v>35</v>
      </c>
      <c r="G35" s="5">
        <v>4918</v>
      </c>
      <c r="H35" s="5">
        <f t="shared" si="0"/>
        <v>172130</v>
      </c>
      <c r="I35" s="66" t="s">
        <v>84</v>
      </c>
    </row>
    <row r="36" spans="1:9" ht="60" x14ac:dyDescent="0.25">
      <c r="A36" s="65">
        <v>10</v>
      </c>
      <c r="B36" s="9" t="s">
        <v>88</v>
      </c>
      <c r="C36" s="2"/>
      <c r="D36" s="2" t="s">
        <v>17</v>
      </c>
      <c r="E36" s="2" t="s">
        <v>23</v>
      </c>
      <c r="F36" s="5">
        <v>800</v>
      </c>
      <c r="G36" s="5">
        <v>1086</v>
      </c>
      <c r="H36" s="5">
        <f t="shared" si="0"/>
        <v>868800</v>
      </c>
      <c r="I36" s="66"/>
    </row>
    <row r="37" spans="1:9" ht="90" x14ac:dyDescent="0.25">
      <c r="A37" s="65">
        <v>11</v>
      </c>
      <c r="B37" s="9" t="s">
        <v>26</v>
      </c>
      <c r="C37" s="2" t="s">
        <v>9</v>
      </c>
      <c r="D37" s="2" t="s">
        <v>12</v>
      </c>
      <c r="E37" s="2" t="s">
        <v>23</v>
      </c>
      <c r="F37" s="5">
        <v>65</v>
      </c>
      <c r="G37" s="5">
        <v>4865</v>
      </c>
      <c r="H37" s="5">
        <f t="shared" si="0"/>
        <v>316225</v>
      </c>
      <c r="I37" s="66" t="s">
        <v>79</v>
      </c>
    </row>
    <row r="38" spans="1:9" ht="75" x14ac:dyDescent="0.25">
      <c r="A38" s="65">
        <v>12</v>
      </c>
      <c r="B38" s="9" t="s">
        <v>85</v>
      </c>
      <c r="C38" s="2"/>
      <c r="D38" s="2"/>
      <c r="E38" s="2" t="s">
        <v>23</v>
      </c>
      <c r="F38" s="5">
        <v>500</v>
      </c>
      <c r="G38" s="5">
        <v>710</v>
      </c>
      <c r="H38" s="5">
        <f t="shared" si="0"/>
        <v>355000</v>
      </c>
      <c r="I38" s="77"/>
    </row>
    <row r="39" spans="1:9" ht="30" x14ac:dyDescent="0.25">
      <c r="A39" s="65">
        <v>13</v>
      </c>
      <c r="B39" s="9" t="s">
        <v>98</v>
      </c>
      <c r="C39" s="2"/>
      <c r="D39" s="2"/>
      <c r="E39" s="2" t="s">
        <v>23</v>
      </c>
      <c r="F39" s="5">
        <v>1300</v>
      </c>
      <c r="G39" s="5">
        <v>161</v>
      </c>
      <c r="H39" s="5">
        <f t="shared" si="0"/>
        <v>209300</v>
      </c>
      <c r="I39" s="77"/>
    </row>
    <row r="40" spans="1:9" ht="60" x14ac:dyDescent="0.25">
      <c r="A40" s="65">
        <v>14</v>
      </c>
      <c r="B40" s="9" t="s">
        <v>89</v>
      </c>
      <c r="C40" s="2"/>
      <c r="D40" s="2"/>
      <c r="E40" s="2" t="s">
        <v>90</v>
      </c>
      <c r="F40" s="5">
        <v>3000</v>
      </c>
      <c r="G40" s="5">
        <v>125</v>
      </c>
      <c r="H40" s="5">
        <f t="shared" si="0"/>
        <v>375000</v>
      </c>
      <c r="I40" s="77"/>
    </row>
    <row r="41" spans="1:9" ht="75" x14ac:dyDescent="0.25">
      <c r="A41" s="65">
        <v>15</v>
      </c>
      <c r="B41" s="9" t="s">
        <v>86</v>
      </c>
      <c r="C41" s="2"/>
      <c r="D41" s="2"/>
      <c r="E41" s="2" t="s">
        <v>94</v>
      </c>
      <c r="F41" s="5">
        <v>25</v>
      </c>
      <c r="G41" s="5">
        <v>14975</v>
      </c>
      <c r="H41" s="5">
        <f t="shared" si="0"/>
        <v>374375</v>
      </c>
      <c r="I41" s="77"/>
    </row>
    <row r="42" spans="1:9" ht="105" x14ac:dyDescent="0.25">
      <c r="A42" s="65">
        <v>16</v>
      </c>
      <c r="B42" s="9" t="s">
        <v>91</v>
      </c>
      <c r="C42" s="2"/>
      <c r="D42" s="2"/>
      <c r="E42" s="2"/>
      <c r="F42" s="5"/>
      <c r="G42" s="5"/>
      <c r="H42" s="5"/>
      <c r="I42" s="77"/>
    </row>
    <row r="43" spans="1:9" x14ac:dyDescent="0.25">
      <c r="A43" s="65" t="s">
        <v>32</v>
      </c>
      <c r="B43" s="9" t="s">
        <v>92</v>
      </c>
      <c r="C43" s="2"/>
      <c r="D43" s="2"/>
      <c r="E43" s="2" t="s">
        <v>95</v>
      </c>
      <c r="F43" s="5">
        <v>15</v>
      </c>
      <c r="G43" s="5">
        <v>3125</v>
      </c>
      <c r="H43" s="5">
        <f t="shared" si="0"/>
        <v>46875</v>
      </c>
      <c r="I43" s="77"/>
    </row>
    <row r="44" spans="1:9" x14ac:dyDescent="0.25">
      <c r="A44" s="65" t="s">
        <v>33</v>
      </c>
      <c r="B44" s="9" t="s">
        <v>93</v>
      </c>
      <c r="C44" s="2"/>
      <c r="D44" s="2"/>
      <c r="E44" s="2" t="s">
        <v>95</v>
      </c>
      <c r="F44" s="5">
        <v>15</v>
      </c>
      <c r="G44" s="5">
        <v>2905</v>
      </c>
      <c r="H44" s="5">
        <f t="shared" si="0"/>
        <v>43575</v>
      </c>
      <c r="I44" s="77"/>
    </row>
    <row r="45" spans="1:9" ht="60" x14ac:dyDescent="0.25">
      <c r="A45" s="65">
        <v>17</v>
      </c>
      <c r="B45" s="9" t="s">
        <v>100</v>
      </c>
      <c r="C45" s="2"/>
      <c r="D45" s="2"/>
      <c r="E45" s="2" t="s">
        <v>94</v>
      </c>
      <c r="F45" s="5">
        <v>50</v>
      </c>
      <c r="G45" s="5">
        <v>11500</v>
      </c>
      <c r="H45" s="5">
        <f t="shared" si="0"/>
        <v>575000</v>
      </c>
      <c r="I45" s="77"/>
    </row>
    <row r="46" spans="1:9" ht="60" x14ac:dyDescent="0.25">
      <c r="A46" s="65">
        <v>18</v>
      </c>
      <c r="B46" s="9" t="s">
        <v>101</v>
      </c>
      <c r="C46" s="2"/>
      <c r="D46" s="2"/>
      <c r="E46" s="2" t="s">
        <v>94</v>
      </c>
      <c r="F46" s="5">
        <v>35</v>
      </c>
      <c r="G46" s="5">
        <v>13200</v>
      </c>
      <c r="H46" s="5">
        <f t="shared" si="0"/>
        <v>462000</v>
      </c>
      <c r="I46" s="77"/>
    </row>
    <row r="47" spans="1:9" ht="75" x14ac:dyDescent="0.25">
      <c r="A47" s="65">
        <v>19</v>
      </c>
      <c r="B47" s="9" t="s">
        <v>96</v>
      </c>
      <c r="C47" s="2"/>
      <c r="D47" s="2"/>
      <c r="E47" s="2" t="s">
        <v>23</v>
      </c>
      <c r="F47" s="5">
        <v>400</v>
      </c>
      <c r="G47" s="5">
        <v>4790</v>
      </c>
      <c r="H47" s="5">
        <f t="shared" si="0"/>
        <v>1916000</v>
      </c>
      <c r="I47" s="77"/>
    </row>
    <row r="48" spans="1:9" x14ac:dyDescent="0.25">
      <c r="A48" s="65"/>
      <c r="B48" s="9"/>
      <c r="C48" s="2"/>
      <c r="D48" s="2"/>
      <c r="E48" s="2"/>
      <c r="F48" s="5"/>
      <c r="G48" s="5"/>
      <c r="H48" s="5"/>
      <c r="I48" s="77"/>
    </row>
    <row r="49" spans="1:9" x14ac:dyDescent="0.25">
      <c r="A49" s="39" t="s">
        <v>64</v>
      </c>
      <c r="B49" s="40"/>
      <c r="C49" s="40"/>
      <c r="D49" s="40"/>
      <c r="E49" s="43" t="s">
        <v>65</v>
      </c>
      <c r="F49" s="44"/>
      <c r="G49" s="44"/>
      <c r="H49" s="28">
        <f>SUM(H21:H48)</f>
        <v>16614479</v>
      </c>
      <c r="I49" s="56"/>
    </row>
    <row r="50" spans="1:9" x14ac:dyDescent="0.25">
      <c r="A50" s="41"/>
      <c r="B50" s="42"/>
      <c r="C50" s="42"/>
      <c r="D50" s="42"/>
      <c r="E50" s="45" t="s">
        <v>66</v>
      </c>
      <c r="F50" s="46"/>
      <c r="G50" s="46"/>
      <c r="H50" s="29">
        <f>SUM(H49:H49)</f>
        <v>16614479</v>
      </c>
      <c r="I50" s="57"/>
    </row>
    <row r="51" spans="1:9" x14ac:dyDescent="0.25">
      <c r="A51" s="128"/>
      <c r="B51" s="129"/>
      <c r="C51" s="129"/>
      <c r="D51" s="129"/>
      <c r="E51" s="130"/>
      <c r="F51" s="131"/>
      <c r="G51" s="132"/>
      <c r="H51" s="133"/>
      <c r="I51" s="58" t="s">
        <v>67</v>
      </c>
    </row>
    <row r="52" spans="1:9" x14ac:dyDescent="0.25">
      <c r="A52" s="134" t="s">
        <v>68</v>
      </c>
      <c r="B52" s="135"/>
      <c r="C52" s="135"/>
      <c r="D52" s="135"/>
      <c r="E52" s="135"/>
      <c r="F52" s="135"/>
      <c r="G52" s="135"/>
      <c r="H52" s="135"/>
      <c r="I52" s="136"/>
    </row>
    <row r="53" spans="1:9" x14ac:dyDescent="0.25">
      <c r="A53" s="137"/>
      <c r="B53" s="138"/>
      <c r="C53" s="138"/>
      <c r="D53" s="138"/>
      <c r="E53" s="138"/>
      <c r="F53" s="138"/>
      <c r="G53" s="138"/>
      <c r="H53" s="138"/>
      <c r="I53" s="139"/>
    </row>
    <row r="54" spans="1:9" x14ac:dyDescent="0.25">
      <c r="A54" s="140"/>
      <c r="B54" s="141"/>
      <c r="C54" s="141"/>
      <c r="D54" s="141"/>
      <c r="E54" s="141"/>
      <c r="F54" s="141"/>
      <c r="G54" s="141"/>
      <c r="H54" s="141"/>
      <c r="I54" s="142"/>
    </row>
    <row r="55" spans="1:9" ht="16.5" x14ac:dyDescent="0.3">
      <c r="A55" s="143" t="s">
        <v>69</v>
      </c>
      <c r="B55" s="144"/>
      <c r="C55" s="144"/>
      <c r="D55" s="144"/>
      <c r="E55" s="144"/>
      <c r="F55" s="144"/>
      <c r="G55" s="78"/>
      <c r="H55" s="70"/>
      <c r="I55" s="49"/>
    </row>
    <row r="56" spans="1:9" x14ac:dyDescent="0.25">
      <c r="A56" s="80" t="s">
        <v>70</v>
      </c>
      <c r="B56" s="81"/>
      <c r="C56" s="81"/>
      <c r="D56" s="81"/>
      <c r="E56" s="79"/>
      <c r="F56" s="79"/>
      <c r="G56" s="79"/>
      <c r="H56" s="79"/>
      <c r="I56" s="59"/>
    </row>
    <row r="57" spans="1:9" ht="16.5" x14ac:dyDescent="0.3">
      <c r="A57" s="118"/>
      <c r="B57" s="119"/>
      <c r="C57" s="119"/>
      <c r="D57" s="119"/>
      <c r="E57" s="119"/>
      <c r="F57" s="70"/>
      <c r="G57" s="70"/>
      <c r="H57" s="70"/>
      <c r="I57" s="49"/>
    </row>
    <row r="58" spans="1:9" x14ac:dyDescent="0.25">
      <c r="A58" s="31"/>
      <c r="B58" s="78"/>
      <c r="C58" s="78"/>
      <c r="D58" s="78"/>
      <c r="E58" s="78"/>
      <c r="F58" s="78"/>
      <c r="G58" s="78"/>
      <c r="H58" s="78"/>
      <c r="I58" s="60"/>
    </row>
    <row r="59" spans="1:9" x14ac:dyDescent="0.25">
      <c r="A59" s="31"/>
      <c r="B59" s="78"/>
      <c r="C59" s="78"/>
      <c r="D59" s="78"/>
      <c r="E59" s="78"/>
      <c r="F59" s="78"/>
      <c r="G59" s="78"/>
      <c r="H59" s="78"/>
      <c r="I59" s="60"/>
    </row>
    <row r="60" spans="1:9" x14ac:dyDescent="0.25">
      <c r="A60" s="32" t="s">
        <v>71</v>
      </c>
      <c r="B60" s="33"/>
      <c r="C60" s="33"/>
      <c r="D60" s="33"/>
      <c r="E60" s="34"/>
      <c r="F60" s="35"/>
      <c r="G60" s="30"/>
      <c r="H60" s="120" t="s">
        <v>72</v>
      </c>
      <c r="I60" s="121"/>
    </row>
    <row r="61" spans="1:9" x14ac:dyDescent="0.25">
      <c r="A61" s="31" t="s">
        <v>73</v>
      </c>
      <c r="B61" s="78"/>
      <c r="C61" s="78"/>
      <c r="D61" s="78"/>
      <c r="E61" s="78"/>
      <c r="F61" s="36"/>
      <c r="G61" s="78"/>
      <c r="H61" s="78"/>
      <c r="I61" s="60"/>
    </row>
    <row r="62" spans="1:9" x14ac:dyDescent="0.25">
      <c r="A62" s="31" t="s">
        <v>74</v>
      </c>
      <c r="B62" s="78"/>
      <c r="C62" s="78"/>
      <c r="D62" s="78"/>
      <c r="E62" s="78"/>
      <c r="F62" s="36"/>
      <c r="G62" s="78"/>
      <c r="H62" s="78"/>
      <c r="I62" s="60"/>
    </row>
    <row r="63" spans="1:9" x14ac:dyDescent="0.25">
      <c r="A63" s="31"/>
      <c r="B63" s="78"/>
      <c r="C63" s="78"/>
      <c r="D63" s="78"/>
      <c r="E63" s="78"/>
      <c r="F63" s="36"/>
      <c r="G63" s="78"/>
      <c r="H63" s="78"/>
      <c r="I63" s="60"/>
    </row>
    <row r="64" spans="1:9" x14ac:dyDescent="0.25">
      <c r="A64" s="31"/>
      <c r="B64" s="78"/>
      <c r="C64" s="78"/>
      <c r="D64" s="78"/>
      <c r="E64" s="78"/>
      <c r="F64" s="36"/>
      <c r="G64" s="78"/>
      <c r="H64" s="78"/>
      <c r="I64" s="60"/>
    </row>
    <row r="65" spans="1:9" x14ac:dyDescent="0.25">
      <c r="A65" s="31"/>
      <c r="B65" s="78"/>
      <c r="C65" s="78"/>
      <c r="D65" s="78"/>
      <c r="E65" s="78"/>
      <c r="F65" s="37"/>
      <c r="G65" s="38"/>
      <c r="H65" s="38"/>
      <c r="I65" s="61" t="s">
        <v>75</v>
      </c>
    </row>
    <row r="66" spans="1:9" x14ac:dyDescent="0.25">
      <c r="A66" s="122" t="s">
        <v>76</v>
      </c>
      <c r="B66" s="123"/>
      <c r="C66" s="123"/>
      <c r="D66" s="123"/>
      <c r="E66" s="123"/>
      <c r="F66" s="123"/>
      <c r="G66" s="123"/>
      <c r="H66" s="123"/>
      <c r="I66" s="124"/>
    </row>
    <row r="67" spans="1:9" ht="15.75" thickBot="1" x14ac:dyDescent="0.3">
      <c r="A67" s="125"/>
      <c r="B67" s="126"/>
      <c r="C67" s="126"/>
      <c r="D67" s="126"/>
      <c r="E67" s="126"/>
      <c r="F67" s="126"/>
      <c r="G67" s="126"/>
      <c r="H67" s="126"/>
      <c r="I67" s="127"/>
    </row>
  </sheetData>
  <mergeCells count="33">
    <mergeCell ref="A57:E57"/>
    <mergeCell ref="H60:I60"/>
    <mergeCell ref="A66:I67"/>
    <mergeCell ref="A51:E51"/>
    <mergeCell ref="F51:H51"/>
    <mergeCell ref="A52:I54"/>
    <mergeCell ref="A55:F55"/>
    <mergeCell ref="A56:D56"/>
    <mergeCell ref="A16:E16"/>
    <mergeCell ref="F16:I16"/>
    <mergeCell ref="A17:E17"/>
    <mergeCell ref="F17:I17"/>
    <mergeCell ref="A18:E18"/>
    <mergeCell ref="A13:C13"/>
    <mergeCell ref="F13:I13"/>
    <mergeCell ref="A14:C14"/>
    <mergeCell ref="F14:I14"/>
    <mergeCell ref="A15:C15"/>
    <mergeCell ref="F15:I15"/>
    <mergeCell ref="F1:I1"/>
    <mergeCell ref="A2:C2"/>
    <mergeCell ref="A3:C3"/>
    <mergeCell ref="F6:H6"/>
    <mergeCell ref="F7:H7"/>
    <mergeCell ref="A11:D11"/>
    <mergeCell ref="F11:I11"/>
    <mergeCell ref="A12:C12"/>
    <mergeCell ref="F12:I12"/>
    <mergeCell ref="A8:C8"/>
    <mergeCell ref="F8:H8"/>
    <mergeCell ref="F9:H9"/>
    <mergeCell ref="A10:C10"/>
    <mergeCell ref="F10:H10"/>
  </mergeCells>
  <printOptions horizontalCentered="1"/>
  <pageMargins left="3.937007874015748E-2" right="3.937007874015748E-2" top="0.55118110236220474" bottom="0.59055118110236227" header="0.31496062992125984" footer="0.31496062992125984"/>
  <pageSetup paperSize="9" scale="52" orientation="portrait" verticalDpi="0" r:id="rId1"/>
  <headerFooter>
    <oddFooter>Page &amp;P of &amp;N</oddFooter>
  </headerFooter>
  <rowBreaks count="1" manualBreakCount="1">
    <brk id="3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NT Items List</vt:lpstr>
      <vt:lpstr>'NT Items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Nitin Siwach</cp:lastModifiedBy>
  <cp:lastPrinted>2026-04-15T10:18:38Z</cp:lastPrinted>
  <dcterms:created xsi:type="dcterms:W3CDTF">2026-03-14T11:21:22Z</dcterms:created>
  <dcterms:modified xsi:type="dcterms:W3CDTF">2026-04-15T10:18:59Z</dcterms:modified>
</cp:coreProperties>
</file>